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8695" windowHeight="145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2"/>
  <c r="D29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"/>
</calcChain>
</file>

<file path=xl/sharedStrings.xml><?xml version="1.0" encoding="utf-8"?>
<sst xmlns="http://schemas.openxmlformats.org/spreadsheetml/2006/main" count="57" uniqueCount="56">
  <si>
    <t>DS0</t>
  </si>
  <si>
    <t>T1 (DS1)</t>
  </si>
  <si>
    <t>2xT1</t>
  </si>
  <si>
    <t>3xT1</t>
  </si>
  <si>
    <t>4xT1</t>
  </si>
  <si>
    <t>Ethernet</t>
  </si>
  <si>
    <t>Token Ring</t>
  </si>
  <si>
    <t>Fast Ethernet</t>
  </si>
  <si>
    <t>155Mbps</t>
  </si>
  <si>
    <t>OC3</t>
  </si>
  <si>
    <t>T3 (DS3)</t>
  </si>
  <si>
    <t>OC12</t>
  </si>
  <si>
    <t>OC48</t>
  </si>
  <si>
    <t>OC192</t>
  </si>
  <si>
    <t>Gigabit Ethernet</t>
  </si>
  <si>
    <t>Ten Gigabit Ethernet</t>
  </si>
  <si>
    <t>E1</t>
  </si>
  <si>
    <t>9.6Kbps</t>
  </si>
  <si>
    <t>56Kbps</t>
  </si>
  <si>
    <t>64Kbps</t>
  </si>
  <si>
    <t>128Kbps</t>
  </si>
  <si>
    <t>256Kbps</t>
  </si>
  <si>
    <t>384Kbps</t>
  </si>
  <si>
    <t>512Kbps</t>
  </si>
  <si>
    <t>768Kbps</t>
  </si>
  <si>
    <t>1024Kbps</t>
  </si>
  <si>
    <t>1536Kbps</t>
  </si>
  <si>
    <t>2048Kbps</t>
  </si>
  <si>
    <t>3072Kbps</t>
  </si>
  <si>
    <t>4608Kbps</t>
  </si>
  <si>
    <t>6144Kbps</t>
  </si>
  <si>
    <t>4Mbps</t>
  </si>
  <si>
    <t>10Mbps</t>
  </si>
  <si>
    <t>16Mbps</t>
  </si>
  <si>
    <t>45Mbps</t>
  </si>
  <si>
    <t>100Mbps</t>
  </si>
  <si>
    <t>622Mbps</t>
  </si>
  <si>
    <t>1Gbps</t>
  </si>
  <si>
    <t>2.2Gbps</t>
  </si>
  <si>
    <t>9.6Gbps</t>
  </si>
  <si>
    <t>10Gbps</t>
  </si>
  <si>
    <t>28.8Kbps</t>
  </si>
  <si>
    <t>33.6Kbps</t>
  </si>
  <si>
    <t>Speed</t>
  </si>
  <si>
    <t>Inverse Cost</t>
  </si>
  <si>
    <t>Inverse Sqrt Cost</t>
  </si>
  <si>
    <t>Bits</t>
  </si>
  <si>
    <t>Common Name</t>
  </si>
  <si>
    <t>ISDN</t>
  </si>
  <si>
    <t>Last Updated on: 16 Mar 2007</t>
  </si>
  <si>
    <t>www.briandesmond.com</t>
  </si>
  <si>
    <t>38.4Gbps</t>
  </si>
  <si>
    <t>OC768</t>
  </si>
  <si>
    <t>Spreadsheet by:</t>
  </si>
  <si>
    <t>Brian Desmond - brian@briandesmond.com</t>
  </si>
  <si>
    <t>Log Method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</si>
</sst>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0" borderId="0" xfId="0" applyFont="1"/>
    <xf numFmtId="0" fontId="1" fillId="0" borderId="0" xfId="1"/>
    <xf numFmtId="0" fontId="2" fillId="0" borderId="1" xfId="0" applyFont="1" applyBorder="1"/>
    <xf numFmtId="1" fontId="0" fillId="0" borderId="0" xfId="0" applyNumberFormat="1"/>
    <xf numFmtId="0" fontId="2" fillId="0" borderId="0" xfId="0" applyFont="1" applyAlignment="1">
      <alignment horizontal="left"/>
    </xf>
    <xf numFmtId="0" fontId="4" fillId="0" borderId="0" xfId="2" applyFont="1" applyAlignment="1" applyProtection="1">
      <alignment horizontal="left"/>
    </xf>
    <xf numFmtId="0" fontId="2" fillId="0" borderId="1" xfId="0" applyFont="1" applyFill="1" applyBorder="1"/>
  </cellXfs>
  <cellStyles count="3">
    <cellStyle name="Explanatory Text" xfId="1" builtinId="5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iandesmon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E3" sqref="E3"/>
    </sheetView>
  </sheetViews>
  <sheetFormatPr defaultRowHeight="15"/>
  <cols>
    <col min="1" max="1" width="9.28515625" bestFit="1" customWidth="1"/>
    <col min="2" max="2" width="19.42578125" bestFit="1" customWidth="1"/>
    <col min="3" max="3" width="12" bestFit="1" customWidth="1"/>
    <col min="4" max="4" width="13.7109375" bestFit="1" customWidth="1"/>
    <col min="5" max="5" width="16" bestFit="1" customWidth="1"/>
    <col min="6" max="6" width="11" bestFit="1" customWidth="1"/>
    <col min="8" max="8" width="21" bestFit="1" customWidth="1"/>
    <col min="9" max="9" width="12" bestFit="1" customWidth="1"/>
  </cols>
  <sheetData>
    <row r="1" spans="1:10">
      <c r="A1" s="3" t="s">
        <v>43</v>
      </c>
      <c r="B1" s="3" t="s">
        <v>47</v>
      </c>
      <c r="C1" s="3" t="s">
        <v>46</v>
      </c>
      <c r="D1" s="3" t="s">
        <v>44</v>
      </c>
      <c r="E1" s="3" t="s">
        <v>45</v>
      </c>
      <c r="F1" s="7" t="s">
        <v>55</v>
      </c>
    </row>
    <row r="2" spans="1:10">
      <c r="A2" s="1" t="s">
        <v>17</v>
      </c>
      <c r="C2">
        <v>9600</v>
      </c>
      <c r="D2" s="4">
        <f t="shared" ref="D2:D29" si="0">MAX(C:C)/C2</f>
        <v>4000000</v>
      </c>
      <c r="E2" s="4">
        <f t="shared" ref="E2:E29" si="1">SQRT(MAX(C:C)/C2)</f>
        <v>2000</v>
      </c>
      <c r="F2" s="4">
        <f>1024/LOG(C2/1024)</f>
        <v>1053.5290752551466</v>
      </c>
      <c r="H2" s="1"/>
      <c r="J2" s="2"/>
    </row>
    <row r="3" spans="1:10">
      <c r="A3" s="1" t="s">
        <v>41</v>
      </c>
      <c r="C3">
        <v>28800</v>
      </c>
      <c r="D3" s="4">
        <f t="shared" si="0"/>
        <v>1333333.3333333333</v>
      </c>
      <c r="E3" s="4">
        <f t="shared" si="1"/>
        <v>1154.7005383792514</v>
      </c>
      <c r="F3" s="4">
        <f t="shared" ref="F3:F29" si="2">1024/LOG(C3/1024)</f>
        <v>706.64914628257975</v>
      </c>
    </row>
    <row r="4" spans="1:10">
      <c r="A4" s="1" t="s">
        <v>42</v>
      </c>
      <c r="C4">
        <v>33600</v>
      </c>
      <c r="D4" s="4">
        <f t="shared" si="0"/>
        <v>1142857.142857143</v>
      </c>
      <c r="E4" s="4">
        <f t="shared" si="1"/>
        <v>1069.0449676496976</v>
      </c>
      <c r="F4" s="4">
        <f t="shared" si="2"/>
        <v>675.4442223130435</v>
      </c>
    </row>
    <row r="5" spans="1:10">
      <c r="A5" s="1" t="s">
        <v>18</v>
      </c>
      <c r="C5">
        <v>56000</v>
      </c>
      <c r="D5" s="4">
        <f t="shared" si="0"/>
        <v>685714.28571428568</v>
      </c>
      <c r="E5" s="4">
        <f t="shared" si="1"/>
        <v>828.07867121082506</v>
      </c>
      <c r="F5" s="4">
        <f t="shared" si="2"/>
        <v>589.22091558181671</v>
      </c>
    </row>
    <row r="6" spans="1:10">
      <c r="A6" s="1" t="s">
        <v>19</v>
      </c>
      <c r="B6" t="s">
        <v>0</v>
      </c>
      <c r="C6">
        <v>64000</v>
      </c>
      <c r="D6" s="4">
        <f t="shared" si="0"/>
        <v>600000</v>
      </c>
      <c r="E6" s="4">
        <f t="shared" si="1"/>
        <v>774.59666924148337</v>
      </c>
      <c r="F6" s="4">
        <f t="shared" si="2"/>
        <v>570.19399409231823</v>
      </c>
    </row>
    <row r="7" spans="1:10">
      <c r="A7" s="1" t="s">
        <v>20</v>
      </c>
      <c r="B7" t="s">
        <v>48</v>
      </c>
      <c r="C7">
        <v>128000</v>
      </c>
      <c r="D7" s="4">
        <f t="shared" si="0"/>
        <v>300000</v>
      </c>
      <c r="E7" s="4">
        <f t="shared" si="1"/>
        <v>547.72255750516615</v>
      </c>
      <c r="F7" s="4">
        <f t="shared" si="2"/>
        <v>488.33759848905152</v>
      </c>
    </row>
    <row r="8" spans="1:10">
      <c r="A8" s="1" t="s">
        <v>21</v>
      </c>
      <c r="C8">
        <v>256000</v>
      </c>
      <c r="D8" s="4">
        <f t="shared" si="0"/>
        <v>150000</v>
      </c>
      <c r="E8" s="4">
        <f t="shared" si="1"/>
        <v>387.29833462074168</v>
      </c>
      <c r="F8" s="4">
        <f t="shared" si="2"/>
        <v>427.03320195532501</v>
      </c>
    </row>
    <row r="9" spans="1:10">
      <c r="A9" s="1" t="s">
        <v>22</v>
      </c>
      <c r="C9">
        <v>384000</v>
      </c>
      <c r="D9" s="4">
        <f t="shared" si="0"/>
        <v>100000</v>
      </c>
      <c r="E9" s="4">
        <f t="shared" si="1"/>
        <v>316.22776601683796</v>
      </c>
      <c r="F9" s="4">
        <f t="shared" si="2"/>
        <v>397.81956530153491</v>
      </c>
    </row>
    <row r="10" spans="1:10">
      <c r="A10" s="1" t="s">
        <v>23</v>
      </c>
      <c r="C10">
        <v>512000</v>
      </c>
      <c r="D10" s="4">
        <f t="shared" si="0"/>
        <v>75000</v>
      </c>
      <c r="E10" s="4">
        <f t="shared" si="1"/>
        <v>273.86127875258308</v>
      </c>
      <c r="F10" s="4">
        <f t="shared" si="2"/>
        <v>379.40399424776757</v>
      </c>
    </row>
    <row r="11" spans="1:10">
      <c r="A11" s="1" t="s">
        <v>24</v>
      </c>
      <c r="C11">
        <v>768000</v>
      </c>
      <c r="D11" s="4">
        <f t="shared" si="0"/>
        <v>50000</v>
      </c>
      <c r="E11" s="4">
        <f t="shared" si="1"/>
        <v>223.60679774997897</v>
      </c>
      <c r="F11" s="4">
        <f t="shared" si="2"/>
        <v>356.16632349322208</v>
      </c>
    </row>
    <row r="12" spans="1:10">
      <c r="A12" s="1" t="s">
        <v>25</v>
      </c>
      <c r="C12">
        <v>1024000</v>
      </c>
      <c r="D12" s="4">
        <f t="shared" si="0"/>
        <v>37500</v>
      </c>
      <c r="E12" s="4">
        <f t="shared" si="1"/>
        <v>193.64916731037084</v>
      </c>
      <c r="F12" s="4">
        <f t="shared" si="2"/>
        <v>341.33333333333331</v>
      </c>
    </row>
    <row r="13" spans="1:10">
      <c r="A13" s="1" t="s">
        <v>26</v>
      </c>
      <c r="B13" t="s">
        <v>1</v>
      </c>
      <c r="C13">
        <v>1536000</v>
      </c>
      <c r="D13" s="4">
        <f t="shared" si="0"/>
        <v>25000</v>
      </c>
      <c r="E13" s="4">
        <f t="shared" si="1"/>
        <v>158.11388300841898</v>
      </c>
      <c r="F13" s="4">
        <f t="shared" si="2"/>
        <v>322.40887193665105</v>
      </c>
    </row>
    <row r="14" spans="1:10">
      <c r="A14" s="1" t="s">
        <v>27</v>
      </c>
      <c r="B14" t="s">
        <v>16</v>
      </c>
      <c r="C14">
        <v>2048000</v>
      </c>
      <c r="D14" s="4">
        <f t="shared" si="0"/>
        <v>18750</v>
      </c>
      <c r="E14" s="4">
        <f t="shared" si="1"/>
        <v>136.93063937629154</v>
      </c>
      <c r="F14" s="4">
        <f t="shared" si="2"/>
        <v>310.20620877273456</v>
      </c>
    </row>
    <row r="15" spans="1:10">
      <c r="A15" s="1" t="s">
        <v>28</v>
      </c>
      <c r="B15" t="s">
        <v>2</v>
      </c>
      <c r="C15">
        <v>3072000</v>
      </c>
      <c r="D15" s="4">
        <f t="shared" si="0"/>
        <v>12500</v>
      </c>
      <c r="E15" s="4">
        <f t="shared" si="1"/>
        <v>111.80339887498948</v>
      </c>
      <c r="F15" s="4">
        <f t="shared" si="2"/>
        <v>294.49648861398663</v>
      </c>
    </row>
    <row r="16" spans="1:10">
      <c r="A16" s="1" t="s">
        <v>29</v>
      </c>
      <c r="B16" t="s">
        <v>3</v>
      </c>
      <c r="C16">
        <v>4608000</v>
      </c>
      <c r="D16" s="4">
        <f t="shared" si="0"/>
        <v>8333.3333333333339</v>
      </c>
      <c r="E16" s="4">
        <f t="shared" si="1"/>
        <v>91.287092917527687</v>
      </c>
      <c r="F16" s="4">
        <f t="shared" si="2"/>
        <v>280.30124065839425</v>
      </c>
    </row>
    <row r="17" spans="1:6">
      <c r="A17" s="1" t="s">
        <v>30</v>
      </c>
      <c r="B17" t="s">
        <v>4</v>
      </c>
      <c r="C17">
        <v>6144000</v>
      </c>
      <c r="D17" s="4">
        <f t="shared" si="0"/>
        <v>6250</v>
      </c>
      <c r="E17" s="4">
        <f t="shared" si="1"/>
        <v>79.05694150420949</v>
      </c>
      <c r="F17" s="4">
        <f t="shared" si="2"/>
        <v>271.03202919576614</v>
      </c>
    </row>
    <row r="18" spans="1:6">
      <c r="A18" s="1" t="s">
        <v>31</v>
      </c>
      <c r="B18" t="s">
        <v>6</v>
      </c>
      <c r="C18">
        <v>4000000</v>
      </c>
      <c r="D18" s="4">
        <f t="shared" si="0"/>
        <v>9600</v>
      </c>
      <c r="E18" s="4">
        <f t="shared" si="1"/>
        <v>97.979589711327122</v>
      </c>
      <c r="F18" s="4">
        <f t="shared" si="2"/>
        <v>285.09699704615912</v>
      </c>
    </row>
    <row r="19" spans="1:6">
      <c r="A19" s="1" t="s">
        <v>32</v>
      </c>
      <c r="B19" t="s">
        <v>5</v>
      </c>
      <c r="C19">
        <v>10000000</v>
      </c>
      <c r="D19" s="4">
        <f t="shared" si="0"/>
        <v>3840</v>
      </c>
      <c r="E19" s="4">
        <f t="shared" si="1"/>
        <v>61.967733539318672</v>
      </c>
      <c r="F19" s="4">
        <f t="shared" si="2"/>
        <v>256.66089903279322</v>
      </c>
    </row>
    <row r="20" spans="1:6">
      <c r="A20" s="1" t="s">
        <v>33</v>
      </c>
      <c r="B20" t="s">
        <v>6</v>
      </c>
      <c r="C20">
        <v>16000000</v>
      </c>
      <c r="D20" s="4">
        <f t="shared" si="0"/>
        <v>2400</v>
      </c>
      <c r="E20" s="4">
        <f t="shared" si="1"/>
        <v>48.989794855663561</v>
      </c>
      <c r="F20" s="4">
        <f t="shared" si="2"/>
        <v>244.16879924452576</v>
      </c>
    </row>
    <row r="21" spans="1:6">
      <c r="A21" s="1" t="s">
        <v>34</v>
      </c>
      <c r="B21" t="s">
        <v>10</v>
      </c>
      <c r="C21">
        <v>45000000</v>
      </c>
      <c r="D21" s="4">
        <f t="shared" si="0"/>
        <v>853.33333333333337</v>
      </c>
      <c r="E21" s="4">
        <f t="shared" si="1"/>
        <v>29.211869733608861</v>
      </c>
      <c r="F21" s="4">
        <f t="shared" si="2"/>
        <v>220.55121379063016</v>
      </c>
    </row>
    <row r="22" spans="1:6">
      <c r="A22" s="1" t="s">
        <v>35</v>
      </c>
      <c r="B22" t="s">
        <v>7</v>
      </c>
      <c r="C22">
        <v>100000000</v>
      </c>
      <c r="D22" s="4">
        <f t="shared" si="0"/>
        <v>384</v>
      </c>
      <c r="E22" s="4">
        <f t="shared" si="1"/>
        <v>19.595917942265423</v>
      </c>
      <c r="F22" s="4">
        <f t="shared" si="2"/>
        <v>205.22275709992635</v>
      </c>
    </row>
    <row r="23" spans="1:6">
      <c r="A23" s="1" t="s">
        <v>8</v>
      </c>
      <c r="B23" t="s">
        <v>9</v>
      </c>
      <c r="C23">
        <v>155000000</v>
      </c>
      <c r="D23" s="4">
        <f t="shared" si="0"/>
        <v>247.74193548387098</v>
      </c>
      <c r="E23" s="4">
        <f t="shared" si="1"/>
        <v>15.739820058814871</v>
      </c>
      <c r="F23" s="4">
        <f t="shared" si="2"/>
        <v>197.68218634456699</v>
      </c>
    </row>
    <row r="24" spans="1:6">
      <c r="A24" s="1" t="s">
        <v>36</v>
      </c>
      <c r="B24" t="s">
        <v>11</v>
      </c>
      <c r="C24">
        <v>622000000</v>
      </c>
      <c r="D24" s="4">
        <f t="shared" si="0"/>
        <v>61.736334405144696</v>
      </c>
      <c r="E24" s="4">
        <f t="shared" si="1"/>
        <v>7.8572472536598141</v>
      </c>
      <c r="F24" s="4">
        <f t="shared" si="2"/>
        <v>177.05570930547566</v>
      </c>
    </row>
    <row r="25" spans="1:6">
      <c r="A25" s="1" t="s">
        <v>37</v>
      </c>
      <c r="B25" t="s">
        <v>14</v>
      </c>
      <c r="C25">
        <v>1000000000</v>
      </c>
      <c r="D25" s="4">
        <f t="shared" si="0"/>
        <v>38.4</v>
      </c>
      <c r="E25" s="4">
        <f t="shared" si="1"/>
        <v>6.1967733539318672</v>
      </c>
      <c r="F25" s="4">
        <f t="shared" si="2"/>
        <v>170.96014701690166</v>
      </c>
    </row>
    <row r="26" spans="1:6">
      <c r="A26" s="1" t="s">
        <v>38</v>
      </c>
      <c r="B26" t="s">
        <v>12</v>
      </c>
      <c r="C26">
        <v>2200000000</v>
      </c>
      <c r="D26" s="4">
        <f t="shared" si="0"/>
        <v>17.454545454545453</v>
      </c>
      <c r="E26" s="4">
        <f t="shared" si="1"/>
        <v>4.177863742936748</v>
      </c>
      <c r="F26" s="4">
        <f t="shared" si="2"/>
        <v>161.71512218001416</v>
      </c>
    </row>
    <row r="27" spans="1:6">
      <c r="A27" s="1" t="s">
        <v>39</v>
      </c>
      <c r="B27" t="s">
        <v>13</v>
      </c>
      <c r="C27">
        <v>9600000000</v>
      </c>
      <c r="D27" s="4">
        <f t="shared" si="0"/>
        <v>4</v>
      </c>
      <c r="E27" s="4">
        <f t="shared" si="1"/>
        <v>2</v>
      </c>
      <c r="F27" s="4">
        <f t="shared" si="2"/>
        <v>146.87381221237354</v>
      </c>
    </row>
    <row r="28" spans="1:6">
      <c r="A28" s="1" t="s">
        <v>40</v>
      </c>
      <c r="B28" t="s">
        <v>15</v>
      </c>
      <c r="C28">
        <v>10000000000</v>
      </c>
      <c r="D28" s="4">
        <f t="shared" si="0"/>
        <v>3.84</v>
      </c>
      <c r="E28" s="4">
        <f t="shared" si="1"/>
        <v>1.9595917942265424</v>
      </c>
      <c r="F28" s="4">
        <f t="shared" si="2"/>
        <v>146.50127954671544</v>
      </c>
    </row>
    <row r="29" spans="1:6">
      <c r="A29" s="1" t="s">
        <v>51</v>
      </c>
      <c r="B29" t="s">
        <v>52</v>
      </c>
      <c r="C29">
        <v>38400000000</v>
      </c>
      <c r="D29" s="4">
        <f t="shared" si="0"/>
        <v>1</v>
      </c>
      <c r="E29" s="4">
        <f t="shared" si="1"/>
        <v>1</v>
      </c>
      <c r="F29" s="4">
        <f t="shared" si="2"/>
        <v>135.19880811202535</v>
      </c>
    </row>
    <row r="30" spans="1:6">
      <c r="D30" s="4"/>
      <c r="E30" s="4"/>
    </row>
    <row r="31" spans="1:6">
      <c r="D31" s="4"/>
      <c r="E31" s="4"/>
    </row>
    <row r="32" spans="1:6">
      <c r="D32" s="4"/>
      <c r="E32" s="4"/>
    </row>
    <row r="33" spans="1:5">
      <c r="A33" s="5" t="s">
        <v>53</v>
      </c>
      <c r="B33" s="5"/>
      <c r="C33" s="5"/>
      <c r="D33" s="4"/>
      <c r="E33" s="4"/>
    </row>
    <row r="34" spans="1:5">
      <c r="A34" s="5" t="s">
        <v>54</v>
      </c>
      <c r="B34" s="5"/>
      <c r="C34" s="5"/>
      <c r="D34" s="4"/>
      <c r="E34" s="4"/>
    </row>
    <row r="35" spans="1:5">
      <c r="A35" s="5" t="s">
        <v>49</v>
      </c>
      <c r="B35" s="5"/>
      <c r="C35" s="5"/>
      <c r="D35" s="4"/>
      <c r="E35" s="4"/>
    </row>
    <row r="36" spans="1:5">
      <c r="A36" s="6" t="s">
        <v>50</v>
      </c>
      <c r="B36" s="6"/>
      <c r="C36" s="6"/>
      <c r="D36" s="4"/>
      <c r="E36" s="4"/>
    </row>
    <row r="37" spans="1:5">
      <c r="D37" s="4"/>
      <c r="E37" s="4"/>
    </row>
    <row r="38" spans="1:5">
      <c r="D38" s="4"/>
      <c r="E38" s="4"/>
    </row>
  </sheetData>
  <mergeCells count="4">
    <mergeCell ref="A33:C33"/>
    <mergeCell ref="A34:C34"/>
    <mergeCell ref="A35:C35"/>
    <mergeCell ref="A36:C36"/>
  </mergeCells>
  <hyperlinks>
    <hyperlink ref="A36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 Link Costing Sheet</dc:title>
  <dc:creator>Brian Desmond</dc:creator>
  <dc:description>www.briandesmond.com</dc:description>
  <cp:lastModifiedBy>Brian Desmond</cp:lastModifiedBy>
  <dcterms:created xsi:type="dcterms:W3CDTF">2007-03-11T05:02:08Z</dcterms:created>
  <dcterms:modified xsi:type="dcterms:W3CDTF">2007-03-14T00:05:44Z</dcterms:modified>
</cp:coreProperties>
</file>